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184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<sst xmlns="http://schemas.openxmlformats.org/spreadsheetml/2006/main" count="1561" uniqueCount="900">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</sst>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0" fillId="24" borderId="17" xfId="54" applyFont="1" applyFill="1" applyBorder="1" applyAlignment="1" applyProtection="1">
      <alignment wrapText="1"/>
      <protection/>
    </xf>
    <xf numFmtId="0" fontId="70" fillId="24" borderId="14" xfId="54" applyFont="1" applyFill="1" applyBorder="1" applyAlignment="1" applyProtection="1">
      <alignment wrapText="1"/>
      <protection/>
    </xf>
    <xf numFmtId="0" fontId="70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7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1" fillId="26" borderId="0" xfId="56" applyFont="1" applyFill="1" applyAlignment="1" applyProtection="1">
      <alignment horizontal="left" vertical="top" wrapText="1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0" fontId="71" fillId="26" borderId="0" xfId="0" applyFont="1" applyFill="1" applyBorder="1" applyAlignment="1" applyProtection="1">
      <alignment horizontal="left" vertical="top" wrapText="1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72" fillId="26" borderId="0" xfId="54" applyFont="1" applyFill="1" applyAlignment="1" applyProtection="1">
      <alignment horizontal="left" vertical="top" wrapText="1"/>
      <protection/>
    </xf>
    <xf numFmtId="0" fontId="72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2" fillId="28" borderId="0" xfId="54" applyFont="1" applyFill="1" applyBorder="1" applyProtection="1">
      <alignment/>
      <protection/>
    </xf>
    <xf numFmtId="0" fontId="72" fillId="26" borderId="0" xfId="0" applyFont="1" applyFill="1" applyAlignment="1" applyProtection="1">
      <alignment horizontal="left" vertical="center"/>
      <protection locked="0"/>
    </xf>
    <xf numFmtId="0" fontId="72" fillId="28" borderId="0" xfId="54" applyFont="1" applyFill="1" applyBorder="1" applyAlignment="1" applyProtection="1">
      <alignment horizontal="left" vertical="center"/>
      <protection/>
    </xf>
    <xf numFmtId="0" fontId="72" fillId="26" borderId="0" xfId="54" applyFont="1" applyFill="1" applyAlignment="1" applyProtection="1">
      <alignment horizontal="left" vertical="center"/>
      <protection/>
    </xf>
    <xf numFmtId="0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72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2" fillId="26" borderId="0" xfId="0" applyFont="1" applyFill="1" applyAlignment="1" applyProtection="1">
      <alignment horizontal="left" vertical="center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31" fillId="24" borderId="11" xfId="54" applyFont="1" applyFill="1" applyBorder="1" applyAlignment="1" applyProtection="1">
      <alignment horizontal="left" vertical="top"/>
      <protection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2" fillId="24" borderId="2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left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9" borderId="18" xfId="0" applyNumberFormat="1" applyFont="1" applyFill="1" applyBorder="1" applyAlignment="1" applyProtection="1">
      <alignment horizontal="right" vertical="center" wrapText="1" indent="2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wrapText="1"/>
      <protection/>
    </xf>
    <xf numFmtId="4" fontId="25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left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6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Packages\Microsoft.MicrosoftEdge_8wekyb3d8bbwe\TempState\Downloads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 ht="12.75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 ht="12.75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 ht="12.75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 ht="12.75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19.5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7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4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4" ht="12.7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28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>
        <f>IF(Z29=0,"","x")</f>
      </c>
    </row>
    <row r="9" spans="1:28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28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28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>MIN(Z32,Z62,Z90,Z117,Z145)</f>
        <v>0</v>
      </c>
    </row>
    <row r="15" spans="1:28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28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2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2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2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2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2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2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2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2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>
        <f>IF(Z29=0,"",W8-Z29)</f>
      </c>
      <c r="AA30" s="1490"/>
      <c r="AB30" s="1491"/>
    </row>
    <row r="31" spans="1:2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2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>
        <f>IF(Z29=0,"",Z30*I30)</f>
      </c>
      <c r="AA32" s="1467"/>
      <c r="AB32" s="1467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>
        <f>IF(Z59=0,"","x")</f>
      </c>
    </row>
    <row r="39" spans="1:28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28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28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28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>
        <f>IF(Z59=0,"",W38-Z59)</f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>
        <f>IF(Z59=0,"",Z60*I60)</f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>
        <f>IF(Z87=0,"","x")</f>
      </c>
    </row>
    <row r="66" spans="1:28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28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28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28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28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28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28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>
        <f>IF(Z87=0,"",W65-Z87)</f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>
        <f>IF(Z87=0,"",Z88*I88)</f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>
        <f>IF(Z114=0,"","x")</f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28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28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28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28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28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28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28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28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28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>
        <f>IF(Z114=0,"",W93-Z114)</f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>
        <f>IF(Z114=0,"",Z115*I115)</f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>
        <f>IF(Z142=0,"","x")</f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28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28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28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28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28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28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28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28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28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28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28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>
        <f>IF(Z142=0,"",W120-Z142)</f>
      </c>
      <c r="AA143" s="1490"/>
      <c r="AB143" s="1491"/>
    </row>
    <row r="144" spans="1:28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>
        <f>IF(Z142=0,"",Z143*I143)</f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5" ht="12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5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5" ht="12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5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5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 ht="12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 ht="12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 ht="12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 ht="12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 ht="12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 ht="1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5" ht="12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5" ht="12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5" ht="12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5" ht="12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5" ht="12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5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5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5" ht="12.75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5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5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5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5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5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5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 ht="12.7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 ht="12.7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 ht="12.7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 ht="12.7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 ht="12.7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 ht="12.7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 ht="12.7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 ht="12.7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5" ht="12.75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5" ht="12.75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5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5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5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5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9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 ht="12.75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2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7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7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7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7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7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7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7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7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7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7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7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7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7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37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37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37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37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37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37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37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37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7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7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7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49.5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7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49.5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7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7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7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75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7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7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59.5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7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2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2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2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2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2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2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2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2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2" ht="15.7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7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7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7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2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2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2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2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2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5" ht="16.5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>
        <f>IF(OsPr192WoPP="3.2.2 Jednostka sektora finansów publicznych","x","")</f>
      </c>
      <c r="AF3" s="1231" t="s">
        <v>15</v>
      </c>
      <c r="AG3" s="1232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5" ht="24.7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5" ht="16.5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5" ht="16.5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5" ht="16.5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5" ht="16.5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5" ht="16.5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6" ht="16.5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5" ht="16.5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6.5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37" ht="24.7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37" ht="16.5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35" ht="16.5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36" s="335" customFormat="1" ht="16.5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36" s="335" customFormat="1" ht="16.5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36" s="335" customFormat="1" ht="16.5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6.5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35" ht="16.5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35" ht="16.5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35" ht="16.5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35" ht="16.5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35" ht="16.5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6.5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6.5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6.5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6.5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6.5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6.5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6.5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6.5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6.5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6.5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6.5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4" s="676" customFormat="1" ht="39.75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4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4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4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2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2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75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6.5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6.5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5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5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5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2" t="s">
        <v>364</v>
      </c>
      <c r="B1" s="1292"/>
      <c r="C1" s="1292"/>
      <c r="D1" s="1292"/>
    </row>
    <row r="2" spans="1:4" ht="15.75" customHeight="1">
      <c r="A2" s="1294" t="s">
        <v>114</v>
      </c>
      <c r="B2" s="1294"/>
      <c r="C2" s="1293" t="s">
        <v>88</v>
      </c>
      <c r="D2" s="1293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8" t="s">
        <v>846</v>
      </c>
      <c r="C4" s="1288"/>
      <c r="D4" s="1289"/>
    </row>
    <row r="5" spans="1:4" ht="15.7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8" t="s">
        <v>599</v>
      </c>
      <c r="C34" s="1288"/>
      <c r="D34" s="1289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3" t="s">
        <v>88</v>
      </c>
      <c r="D56" s="1287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7" t="s">
        <v>489</v>
      </c>
      <c r="B62" s="1289"/>
      <c r="C62" s="1303" t="s">
        <v>88</v>
      </c>
      <c r="D62" s="1287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8" t="s">
        <v>875</v>
      </c>
      <c r="B66" s="1299"/>
      <c r="C66" s="1299"/>
      <c r="D66" s="1300"/>
      <c r="F66" s="832" t="s">
        <v>895</v>
      </c>
    </row>
    <row r="67" spans="1:6" ht="15" customHeight="1">
      <c r="A67" s="1299"/>
      <c r="B67" s="1299"/>
      <c r="C67" s="1299"/>
      <c r="D67" s="1299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8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8" ht="12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8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8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8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8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2" ht="12.7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2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2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 ht="12.75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>
        <f>IF(B_I_II!B47="","",B_I_II!B47)</f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 ht="12.75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>
        <f>IF(B_III!A26="","",B_III!A26)</f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 ht="12.75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 ht="12.75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 ht="12.75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 ht="12.7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7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 ht="12.75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User</cp:lastModifiedBy>
  <cp:lastPrinted>2017-11-02T09:21:05Z</cp:lastPrinted>
  <dcterms:created xsi:type="dcterms:W3CDTF">2007-12-13T09:58:23Z</dcterms:created>
  <dcterms:modified xsi:type="dcterms:W3CDTF">2018-04-27T12:36:45Z</dcterms:modified>
  <cp:category/>
  <cp:version/>
  <cp:contentType/>
  <cp:contentStatus/>
</cp:coreProperties>
</file>